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6815" windowHeight="7935"/>
  </bookViews>
  <sheets>
    <sheet name="Lääketaksa" sheetId="1" r:id="rId1"/>
  </sheets>
  <calcPr calcId="145621"/>
</workbook>
</file>

<file path=xl/calcChain.xml><?xml version="1.0" encoding="utf-8"?>
<calcChain xmlns="http://schemas.openxmlformats.org/spreadsheetml/2006/main">
  <c r="C13" i="1" l="1"/>
  <c r="D13" i="1" l="1"/>
  <c r="E13" i="1" s="1"/>
  <c r="C22" i="1"/>
  <c r="D22" i="1" l="1"/>
  <c r="E22" i="1" s="1"/>
</calcChain>
</file>

<file path=xl/sharedStrings.xml><?xml version="1.0" encoding="utf-8"?>
<sst xmlns="http://schemas.openxmlformats.org/spreadsheetml/2006/main" count="14" uniqueCount="9">
  <si>
    <t>Lisää siniseen ruutuun tuotteen veroton tukkuhinta</t>
  </si>
  <si>
    <t>Tukkuhinta alv 0 %</t>
  </si>
  <si>
    <t>Myyntihinta sis alv</t>
  </si>
  <si>
    <t>alv 10 %</t>
  </si>
  <si>
    <t>Myyntihinta alv 0 %*</t>
  </si>
  <si>
    <t>Reseptilääkkeen hinnan laskeminen</t>
  </si>
  <si>
    <t>* Valtioneuvoston asetus lääketaksasta 17.10.2013/713</t>
  </si>
  <si>
    <t>Itsehoitolääkkeen hinnan laskeminen</t>
  </si>
  <si>
    <t>22.10.2013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</si>
</sst>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  <numFmt numFmtId="165" formatCode="_-* #,##0.00\ [$€-40B]_-;\-* #,##0.00\ [$€-40B]_-;_-* &quot;-&quot;??\ [$€-40B]_-;_-@_-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44" fontId="5" fillId="2" borderId="1" xfId="1" applyFont="1" applyFill="1" applyBorder="1" applyAlignment="1" applyProtection="1">
      <alignment horizontal="center"/>
    </xf>
    <xf numFmtId="44" fontId="5" fillId="2" borderId="1" xfId="0" applyNumberFormat="1" applyFont="1" applyFill="1" applyBorder="1" applyAlignment="1" applyProtection="1">
      <alignment horizontal="center"/>
    </xf>
    <xf numFmtId="44" fontId="6" fillId="2" borderId="1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Protection="1"/>
    <xf numFmtId="44" fontId="5" fillId="2" borderId="0" xfId="0" applyNumberFormat="1" applyFont="1" applyFill="1" applyBorder="1" applyProtection="1"/>
    <xf numFmtId="0" fontId="7" fillId="2" borderId="0" xfId="0" applyFont="1" applyFill="1" applyProtection="1"/>
    <xf numFmtId="165" fontId="5" fillId="3" borderId="1" xfId="1" applyNumberFormat="1" applyFont="1" applyFill="1" applyBorder="1" applyAlignment="1" applyProtection="1">
      <alignment horizontal="center"/>
      <protection locked="0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1466850</xdr:colOff>
      <xdr:row>4</xdr:row>
      <xdr:rowOff>18377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57400" cy="64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3"/>
  <sheetViews>
    <sheetView tabSelected="1" topLeftCell="A7" workbookViewId="0">
      <selection activeCell="B13" sqref="B13"/>
    </sheetView>
  </sheetViews>
  <sheetFormatPr defaultRowHeight="12.75" x14ac:dyDescent="0.2"/>
  <cols>
    <col min="1" max="1" width="9.140625" style="1"/>
    <col min="2" max="2" width="27.7109375" style="1" bestFit="1" customWidth="1"/>
    <col min="3" max="3" width="27.5703125" style="1" customWidth="1"/>
    <col min="4" max="4" width="18.140625" style="1" customWidth="1"/>
    <col min="5" max="5" width="28.28515625" style="1" customWidth="1"/>
    <col min="6" max="16384" width="9.140625" style="1"/>
  </cols>
  <sheetData>
    <row r="8" spans="1:8" ht="21" x14ac:dyDescent="0.35">
      <c r="A8" s="2" t="s">
        <v>5</v>
      </c>
    </row>
    <row r="9" spans="1:8" ht="18.75" x14ac:dyDescent="0.3">
      <c r="A9" s="3"/>
      <c r="C9" s="4"/>
      <c r="D9" s="4"/>
      <c r="E9" s="4"/>
      <c r="F9" s="4"/>
      <c r="G9" s="4"/>
      <c r="H9" s="4"/>
    </row>
    <row r="10" spans="1:8" ht="18.75" x14ac:dyDescent="0.3">
      <c r="A10" s="3" t="s">
        <v>0</v>
      </c>
      <c r="C10" s="4"/>
      <c r="D10" s="4"/>
      <c r="E10" s="4"/>
      <c r="F10" s="4"/>
      <c r="G10" s="4"/>
      <c r="H10" s="4"/>
    </row>
    <row r="11" spans="1:8" x14ac:dyDescent="0.2">
      <c r="C11" s="4"/>
      <c r="D11" s="4"/>
      <c r="E11" s="4"/>
      <c r="F11" s="4"/>
      <c r="G11" s="4"/>
      <c r="H11" s="4"/>
    </row>
    <row r="12" spans="1:8" ht="18.75" x14ac:dyDescent="0.3">
      <c r="B12" s="5" t="s">
        <v>1</v>
      </c>
      <c r="C12" s="5" t="s">
        <v>4</v>
      </c>
      <c r="D12" s="5" t="s">
        <v>3</v>
      </c>
      <c r="E12" s="5" t="s">
        <v>2</v>
      </c>
      <c r="F12" s="4"/>
      <c r="G12" s="4"/>
      <c r="H12" s="4"/>
    </row>
    <row r="13" spans="1:8" ht="21" x14ac:dyDescent="0.35">
      <c r="B13" s="12"/>
      <c r="C13" s="6">
        <f>ROUND(IF(B13=0,0,IF(B13&lt;9.26,1.45*B13,IF(B13&lt;=46.25,1.35*B13+0.92,IF(B13&lt;=100.91,1.25*B13+5.54,IF(B13&lt;=420.47,1.15*B13+15.63,IF(B13&gt;420.47,1.1*B13+36.65,0)))))),2)</f>
        <v>0</v>
      </c>
      <c r="D13" s="7">
        <f>ROUND(C13*10/100,2)</f>
        <v>0</v>
      </c>
      <c r="E13" s="8">
        <f>C13+D13</f>
        <v>0</v>
      </c>
      <c r="F13" s="4"/>
      <c r="G13" s="4"/>
      <c r="H13" s="4"/>
    </row>
    <row r="14" spans="1:8" ht="21" x14ac:dyDescent="0.35">
      <c r="C14" s="9"/>
      <c r="D14" s="10"/>
      <c r="E14" s="4"/>
      <c r="F14" s="4"/>
      <c r="G14" s="4"/>
      <c r="H14" s="4"/>
    </row>
    <row r="15" spans="1:8" x14ac:dyDescent="0.2">
      <c r="C15" s="4"/>
      <c r="D15" s="4"/>
      <c r="E15" s="4"/>
      <c r="F15" s="4"/>
      <c r="G15" s="4"/>
      <c r="H15" s="4"/>
    </row>
    <row r="16" spans="1:8" x14ac:dyDescent="0.2">
      <c r="C16" s="4"/>
      <c r="D16" s="4"/>
      <c r="E16" s="4"/>
      <c r="F16" s="4"/>
      <c r="G16" s="4"/>
      <c r="H16" s="4"/>
    </row>
    <row r="17" spans="1:8" ht="21" x14ac:dyDescent="0.35">
      <c r="A17" s="2" t="s">
        <v>7</v>
      </c>
    </row>
    <row r="18" spans="1:8" ht="18.75" x14ac:dyDescent="0.3">
      <c r="A18" s="3"/>
      <c r="C18" s="4"/>
      <c r="D18" s="4"/>
      <c r="E18" s="4"/>
      <c r="F18" s="4"/>
      <c r="G18" s="4"/>
      <c r="H18" s="4"/>
    </row>
    <row r="19" spans="1:8" ht="18.75" x14ac:dyDescent="0.3">
      <c r="A19" s="3" t="s">
        <v>0</v>
      </c>
      <c r="C19" s="4"/>
      <c r="D19" s="4"/>
      <c r="E19" s="4"/>
      <c r="F19" s="4"/>
      <c r="G19" s="4"/>
      <c r="H19" s="4"/>
    </row>
    <row r="20" spans="1:8" x14ac:dyDescent="0.2">
      <c r="C20" s="4"/>
      <c r="D20" s="4"/>
      <c r="E20" s="4"/>
      <c r="F20" s="4"/>
      <c r="G20" s="4"/>
      <c r="H20" s="4"/>
    </row>
    <row r="21" spans="1:8" ht="18.75" x14ac:dyDescent="0.3">
      <c r="B21" s="5" t="s">
        <v>1</v>
      </c>
      <c r="C21" s="5" t="s">
        <v>4</v>
      </c>
      <c r="D21" s="5" t="s">
        <v>3</v>
      </c>
      <c r="E21" s="5" t="s">
        <v>2</v>
      </c>
      <c r="F21" s="4"/>
      <c r="G21" s="4"/>
      <c r="H21" s="4"/>
    </row>
    <row r="22" spans="1:8" ht="21" x14ac:dyDescent="0.35">
      <c r="B22" s="12"/>
      <c r="C22" s="6">
        <f>ROUND(IF(B22=0,0,IF(B22&lt;9.26,1.5*B22+0.5,IF(B22&lt;=46.25,1.4*B22+1.43,IF(B22&lt;=100.91,1.3*B22+6.05,IF(B22&lt;=420.47,1.2*B22+16.15,IF(B22&gt;420.47,1.125*B22+47.68,0)))))),2)</f>
        <v>0</v>
      </c>
      <c r="D22" s="7">
        <f>ROUND(C22*10/100,2)</f>
        <v>0</v>
      </c>
      <c r="E22" s="8">
        <f>C22+D22</f>
        <v>0</v>
      </c>
      <c r="F22" s="4"/>
      <c r="G22" s="4"/>
      <c r="H22" s="4"/>
    </row>
    <row r="23" spans="1:8" ht="21" x14ac:dyDescent="0.35">
      <c r="C23" s="9"/>
      <c r="D23" s="10"/>
      <c r="E23" s="4"/>
      <c r="F23" s="4"/>
      <c r="G23" s="4"/>
      <c r="H23" s="4"/>
    </row>
    <row r="24" spans="1:8" x14ac:dyDescent="0.2">
      <c r="B24" s="1" t="s">
        <v>6</v>
      </c>
      <c r="C24" s="4"/>
      <c r="D24" s="4"/>
      <c r="E24" s="4"/>
      <c r="F24" s="4"/>
      <c r="G24" s="4"/>
      <c r="H24" s="4"/>
    </row>
    <row r="25" spans="1:8" x14ac:dyDescent="0.2">
      <c r="C25" s="4"/>
      <c r="D25" s="4"/>
      <c r="E25" s="4"/>
      <c r="F25" s="4"/>
      <c r="G25" s="4"/>
      <c r="H25" s="4"/>
    </row>
    <row r="26" spans="1:8" x14ac:dyDescent="0.2">
      <c r="C26" s="4"/>
      <c r="D26" s="4"/>
      <c r="E26" s="4"/>
      <c r="F26" s="4"/>
      <c r="G26" s="4"/>
      <c r="H26" s="4"/>
    </row>
    <row r="27" spans="1:8" x14ac:dyDescent="0.2">
      <c r="A27" s="11" t="s">
        <v>8</v>
      </c>
      <c r="B27" s="4"/>
      <c r="C27" s="4"/>
      <c r="D27" s="4"/>
      <c r="E27" s="4"/>
      <c r="F27" s="4"/>
      <c r="G27" s="4"/>
      <c r="H27" s="4"/>
    </row>
    <row r="28" spans="1:8" x14ac:dyDescent="0.2">
      <c r="B28" s="4"/>
      <c r="C28" s="4"/>
      <c r="D28" s="4"/>
      <c r="E28" s="4"/>
      <c r="F28" s="4"/>
      <c r="G28" s="4"/>
      <c r="H28" s="4"/>
    </row>
    <row r="29" spans="1:8" x14ac:dyDescent="0.2">
      <c r="B29" s="4"/>
      <c r="C29" s="4"/>
      <c r="D29" s="4"/>
      <c r="E29" s="4"/>
      <c r="F29" s="4"/>
      <c r="G29" s="4"/>
      <c r="H29" s="4"/>
    </row>
    <row r="30" spans="1:8" x14ac:dyDescent="0.2">
      <c r="B30" s="4"/>
      <c r="C30" s="4"/>
      <c r="D30" s="4"/>
      <c r="E30" s="4"/>
      <c r="F30" s="4"/>
      <c r="G30" s="4"/>
      <c r="H30" s="4"/>
    </row>
    <row r="31" spans="1:8" x14ac:dyDescent="0.2">
      <c r="B31" s="4"/>
      <c r="C31" s="4"/>
      <c r="D31" s="4"/>
      <c r="E31" s="4"/>
      <c r="F31" s="4"/>
      <c r="G31" s="4"/>
      <c r="H31" s="4"/>
    </row>
    <row r="32" spans="1:8" x14ac:dyDescent="0.2">
      <c r="B32" s="4"/>
      <c r="C32" s="4"/>
      <c r="D32" s="4"/>
      <c r="E32" s="4"/>
      <c r="F32" s="4"/>
      <c r="G32" s="4"/>
      <c r="H32" s="4"/>
    </row>
    <row r="33" spans="2:8" x14ac:dyDescent="0.2">
      <c r="B33" s="4"/>
      <c r="C33" s="4"/>
      <c r="D33" s="4"/>
      <c r="E33" s="4"/>
      <c r="F33" s="4"/>
      <c r="G33" s="4"/>
      <c r="H33" s="4"/>
    </row>
    <row r="34" spans="2:8" x14ac:dyDescent="0.2">
      <c r="B34" s="4"/>
      <c r="C34" s="4"/>
      <c r="D34" s="4"/>
      <c r="E34" s="4"/>
      <c r="F34" s="4"/>
      <c r="G34" s="4"/>
    </row>
    <row r="35" spans="2:8" x14ac:dyDescent="0.2">
      <c r="B35" s="4"/>
      <c r="C35" s="4"/>
      <c r="D35" s="4"/>
      <c r="E35" s="4"/>
      <c r="F35" s="4"/>
      <c r="G35" s="4"/>
    </row>
    <row r="36" spans="2:8" x14ac:dyDescent="0.2">
      <c r="B36" s="4"/>
      <c r="C36" s="4"/>
      <c r="D36" s="4"/>
      <c r="E36" s="4"/>
      <c r="F36" s="4"/>
      <c r="G36" s="4"/>
    </row>
    <row r="37" spans="2:8" x14ac:dyDescent="0.2">
      <c r="B37" s="4"/>
      <c r="C37" s="4"/>
      <c r="D37" s="4"/>
      <c r="E37" s="4"/>
      <c r="F37" s="4"/>
      <c r="G37" s="4"/>
    </row>
    <row r="38" spans="2:8" x14ac:dyDescent="0.2">
      <c r="B38" s="4"/>
      <c r="C38" s="4"/>
      <c r="D38" s="4"/>
      <c r="E38" s="4"/>
      <c r="F38" s="4"/>
      <c r="G38" s="4"/>
    </row>
    <row r="39" spans="2:8" x14ac:dyDescent="0.2">
      <c r="B39" s="4"/>
      <c r="C39" s="4"/>
      <c r="D39" s="4"/>
      <c r="E39" s="4"/>
      <c r="F39" s="4"/>
      <c r="G39" s="4"/>
    </row>
    <row r="40" spans="2:8" x14ac:dyDescent="0.2">
      <c r="B40" s="4"/>
    </row>
    <row r="41" spans="2:8" x14ac:dyDescent="0.2">
      <c r="B41" s="4"/>
    </row>
    <row r="42" spans="2:8" x14ac:dyDescent="0.2">
      <c r="B42" s="4"/>
    </row>
    <row r="43" spans="2:8" x14ac:dyDescent="0.2">
      <c r="B43" s="4"/>
    </row>
  </sheetData>
  <sheetProtection password="C64C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Lääketaksa</vt:lpstr>
    </vt:vector>
  </TitlesOfParts>
  <Company>Suomen Apteekkariliitto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Jansen</dc:creator>
  <cp:lastModifiedBy>Ari Jansen</cp:lastModifiedBy>
  <dcterms:created xsi:type="dcterms:W3CDTF">2002-01-21T10:46:10Z</dcterms:created>
  <dcterms:modified xsi:type="dcterms:W3CDTF">2013-10-22T12:17:36Z</dcterms:modified>
</cp:coreProperties>
</file>